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F0F5E79-919D-449C-BDC1-A5D64D892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G551" i="1" s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H467" i="1" s="1"/>
  <c r="G447" i="1"/>
  <c r="F447" i="1"/>
  <c r="F467" i="1" s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H383" i="1" s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I341" i="1" s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H215" i="1" s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I173" i="1" s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I89" i="1" s="1"/>
  <c r="H69" i="1"/>
  <c r="G69" i="1"/>
  <c r="G89" i="1" s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F594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J594" i="1" s="1"/>
  <c r="I27" i="1"/>
  <c r="H27" i="1"/>
  <c r="H47" i="1" s="1"/>
  <c r="H594" i="1" s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341" i="1"/>
  <c r="I551" i="1"/>
  <c r="H593" i="1"/>
  <c r="G383" i="1"/>
  <c r="G341" i="1"/>
  <c r="F299" i="1"/>
  <c r="H299" i="1"/>
  <c r="G257" i="1"/>
  <c r="I257" i="1"/>
  <c r="F257" i="1"/>
  <c r="G215" i="1"/>
  <c r="G173" i="1"/>
  <c r="J173" i="1"/>
  <c r="H131" i="1"/>
  <c r="I131" i="1"/>
  <c r="F131" i="1"/>
  <c r="J89" i="1"/>
  <c r="H89" i="1"/>
  <c r="F47" i="1"/>
  <c r="I47" i="1"/>
  <c r="G47" i="1"/>
  <c r="G594" i="1" s="1"/>
  <c r="F215" i="1"/>
  <c r="I215" i="1"/>
  <c r="J341" i="1"/>
  <c r="J383" i="1"/>
  <c r="F383" i="1"/>
  <c r="H509" i="1"/>
  <c r="I467" i="1"/>
  <c r="G467" i="1"/>
  <c r="G425" i="1"/>
  <c r="I425" i="1"/>
  <c r="F425" i="1"/>
  <c r="I594" i="1" l="1"/>
  <c r="L417" i="1"/>
  <c r="L382" i="1"/>
  <c r="L256" i="1"/>
  <c r="L375" i="1"/>
  <c r="L508" i="1"/>
  <c r="L459" i="1"/>
  <c r="L594" i="1"/>
  <c r="L47" i="1"/>
  <c r="L17" i="1"/>
  <c r="L46" i="1"/>
  <c r="L291" i="1"/>
  <c r="L165" i="1"/>
  <c r="L130" i="1"/>
  <c r="L81" i="1"/>
  <c r="L172" i="1"/>
  <c r="L501" i="1"/>
  <c r="L39" i="1"/>
  <c r="L131" i="1"/>
  <c r="L101" i="1"/>
  <c r="L550" i="1"/>
  <c r="L214" i="1"/>
  <c r="L383" i="1"/>
  <c r="L353" i="1"/>
  <c r="L593" i="1"/>
  <c r="L563" i="1"/>
  <c r="L207" i="1"/>
  <c r="L466" i="1"/>
  <c r="L111" i="1"/>
  <c r="L116" i="1"/>
  <c r="L185" i="1"/>
  <c r="L215" i="1"/>
  <c r="L425" i="1"/>
  <c r="L395" i="1"/>
  <c r="L284" i="1"/>
  <c r="L279" i="1"/>
  <c r="L153" i="1"/>
  <c r="L158" i="1"/>
  <c r="L269" i="1"/>
  <c r="L299" i="1"/>
  <c r="L531" i="1"/>
  <c r="L536" i="1"/>
  <c r="L200" i="1"/>
  <c r="L195" i="1"/>
  <c r="L27" i="1"/>
  <c r="L32" i="1"/>
  <c r="L578" i="1"/>
  <c r="L573" i="1"/>
  <c r="L551" i="1"/>
  <c r="L521" i="1"/>
  <c r="L437" i="1"/>
  <c r="L467" i="1"/>
  <c r="L447" i="1"/>
  <c r="L452" i="1"/>
  <c r="L405" i="1"/>
  <c r="L410" i="1"/>
  <c r="L489" i="1"/>
  <c r="L494" i="1"/>
  <c r="L242" i="1"/>
  <c r="L237" i="1"/>
  <c r="L368" i="1"/>
  <c r="L363" i="1"/>
  <c r="L227" i="1"/>
  <c r="L257" i="1"/>
  <c r="L311" i="1"/>
  <c r="L341" i="1"/>
  <c r="L479" i="1"/>
  <c r="L509" i="1"/>
  <c r="L59" i="1"/>
  <c r="L89" i="1"/>
  <c r="L74" i="1"/>
  <c r="L69" i="1"/>
  <c r="L173" i="1"/>
  <c r="L143" i="1"/>
  <c r="L123" i="1"/>
  <c r="L326" i="1"/>
  <c r="L321" i="1"/>
  <c r="L249" i="1"/>
  <c r="L333" i="1"/>
  <c r="L340" i="1"/>
  <c r="L298" i="1"/>
  <c r="L585" i="1"/>
  <c r="L543" i="1"/>
  <c r="L592" i="1"/>
  <c r="L88" i="1"/>
  <c r="L424" i="1"/>
</calcChain>
</file>

<file path=xl/sharedStrings.xml><?xml version="1.0" encoding="utf-8"?>
<sst xmlns="http://schemas.openxmlformats.org/spreadsheetml/2006/main" count="609" uniqueCount="97">
  <si>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</si>
  <si>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</si>
  <si>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</si>
  <si>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</si>
  <si>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</si>
  <si>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</si>
  <si>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</si>
  <si>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</si>
  <si>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</si>
  <si>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</si>
  <si>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</si>
  <si>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</si>
  <si>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</si>
  <si>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</si>
  <si>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</si>
  <si>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</si>
  <si>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</si>
  <si>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</si>
  <si>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</si>
  <si>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</si>
  <si>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</si>
  <si>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</si>
  <si>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</si>
  <si>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</si>
  <si>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</si>
  <si>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</si>
  <si>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</si>
  <si>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</si>
  <si>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</si>
  <si>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</si>
  <si>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</si>
  <si>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</si>
  <si>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</si>
  <si>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</si>
  <si>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</si>
  <si>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</si>
  <si>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</si>
  <si>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</si>
  <si>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</si>
  <si>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</si>
  <si>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</si>
  <si>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</si>
  <si>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</si>
  <si>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</si>
  <si>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</si>
  <si>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</si>
  <si>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7-11 лет, 12 лет и старше</t>
  </si>
  <si>
    <t>Макаронные изделия отварные</t>
  </si>
  <si>
    <t>Суп картофельный с бобовыми</t>
  </si>
  <si>
    <t>Хлеб ржаной</t>
  </si>
  <si>
    <t>Компот из смеси сухофруктов</t>
  </si>
  <si>
    <t>Плов из отварной птицы</t>
  </si>
  <si>
    <t>Чай с сахаром</t>
  </si>
  <si>
    <t>Суп крестьянский с крупой</t>
  </si>
  <si>
    <t>МБОУ "Кулюшевская СОШ"</t>
  </si>
  <si>
    <t>Иванов М.Л.</t>
  </si>
  <si>
    <t>щи из свежей капусты с картофелем</t>
  </si>
  <si>
    <t>фрикадельки из кур</t>
  </si>
  <si>
    <t xml:space="preserve">каша пшенная </t>
  </si>
  <si>
    <t>компот из изюма</t>
  </si>
  <si>
    <t>винегрет овощной</t>
  </si>
  <si>
    <t>67.0</t>
  </si>
  <si>
    <t>Салат картофельный с зеленым горошком</t>
  </si>
  <si>
    <t xml:space="preserve">Суп с макаронными изделиями </t>
  </si>
  <si>
    <t>Капуста тушоная</t>
  </si>
  <si>
    <t>Шницель натуральный</t>
  </si>
  <si>
    <t>Компот из плодов сушеных изюма</t>
  </si>
  <si>
    <t>Салат из сырых овощей</t>
  </si>
  <si>
    <t>Картофельное пюре</t>
  </si>
  <si>
    <t>Рыба тушонная в томате с овощями</t>
  </si>
  <si>
    <t>Салат из свеклы с чесноком</t>
  </si>
  <si>
    <t>Борщь с капустой и картофелем</t>
  </si>
  <si>
    <t>Гуляш из говядины</t>
  </si>
  <si>
    <t>Компот из кураги</t>
  </si>
  <si>
    <t>Салат из свежей капусты</t>
  </si>
  <si>
    <t>Напиток апельсиновый</t>
  </si>
  <si>
    <t>Икра морковная</t>
  </si>
  <si>
    <t>Рассольник домашний</t>
  </si>
  <si>
    <t>Каша гречневая</t>
  </si>
  <si>
    <t>Биточки мясные</t>
  </si>
  <si>
    <t>Компот из плодов сушеных изюм</t>
  </si>
  <si>
    <t>Салат из овощей с сухофруктами</t>
  </si>
  <si>
    <t>Суп картофельный с рыбой</t>
  </si>
  <si>
    <t>Компот из свежих яблок</t>
  </si>
  <si>
    <t xml:space="preserve">Жаркое по-домашнему  </t>
  </si>
  <si>
    <t>Салат из свежих помидоров</t>
  </si>
  <si>
    <t>Борщь из свежей капусты</t>
  </si>
  <si>
    <t>Курица в соусе с томатом</t>
  </si>
  <si>
    <t>Щи из свежей капусты</t>
  </si>
  <si>
    <t>Шницель</t>
  </si>
  <si>
    <t>Рассольник ленинградский</t>
  </si>
  <si>
    <t>Рис отварной</t>
  </si>
  <si>
    <t>Рыба тушенная в томате с овощями</t>
  </si>
  <si>
    <t>Винегрет овощной</t>
  </si>
  <si>
    <t>Азу</t>
  </si>
  <si>
    <t>Салат из свежих помидоров и яблок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</si>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</sst>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</font>
    <font>
      <sz val="8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1" applyNumberFormat="1" applyFont="1" applyFill="1" applyBorder="1"/>
    <xf numFmtId="0" fontId="11" fillId="3" borderId="24" xfId="1" applyNumberFormat="1" applyFont="1" applyFill="1" applyBorder="1"/>
    <xf numFmtId="1" fontId="11" fillId="3" borderId="23" xfId="1" applyNumberFormat="1" applyFont="1" applyFill="1" applyBorder="1"/>
    <xf numFmtId="1" fontId="11" fillId="3" borderId="24" xfId="1" applyNumberFormat="1" applyFont="1" applyFill="1" applyBorder="1"/>
    <xf numFmtId="1" fontId="11" fillId="3" borderId="25" xfId="1" applyNumberFormat="1" applyFont="1" applyFill="1" applyBorder="1"/>
    <xf numFmtId="1" fontId="11" fillId="3" borderId="26" xfId="1" applyNumberFormat="1" applyFont="1" applyFill="1" applyBorder="1"/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11" fillId="3" borderId="24" xfId="1" applyNumberFormat="1" applyFont="1" applyFill="1" applyBorder="1" applyProtection="1">
      <protection locked="0"/>
    </xf>
    <xf numFmtId="1" fontId="11" fillId="3" borderId="26" xfId="1" applyNumberFormat="1" applyFont="1" applyFill="1" applyBorder="1" applyProtection="1">
      <protection locked="0"/>
    </xf>
    <xf numFmtId="0" fontId="11" fillId="3" borderId="24" xfId="1" applyNumberFormat="1" applyFont="1" applyFill="1" applyBorder="1" applyProtection="1">
      <protection locked="0"/>
    </xf>
    <xf numFmtId="1" fontId="11" fillId="3" borderId="23" xfId="1" applyNumberFormat="1" applyFont="1" applyFill="1" applyBorder="1" applyProtection="1">
      <protection locked="0"/>
    </xf>
    <xf numFmtId="1" fontId="11" fillId="3" borderId="25" xfId="1" applyNumberFormat="1" applyFont="1" applyFill="1" applyBorder="1" applyProtection="1">
      <protection locked="0"/>
    </xf>
    <xf numFmtId="0" fontId="11" fillId="3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F483" sqref="F4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54</v>
      </c>
      <c r="D1" s="80"/>
      <c r="E1" s="80"/>
      <c r="F1" s="13" t="s">
        <v>15</v>
      </c>
      <c r="G1" s="2" t="s">
        <v>16</v>
      </c>
      <c r="H1" s="81" t="s">
        <v>44</v>
      </c>
      <c r="I1" s="81"/>
      <c r="J1" s="81"/>
      <c r="K1" s="81"/>
    </row>
    <row r="2" spans="1:12" ht="18" x14ac:dyDescent="0.2">
      <c r="A2" s="43" t="s">
        <v>6</v>
      </c>
      <c r="C2" s="2"/>
      <c r="G2" s="2" t="s">
        <v>17</v>
      </c>
      <c r="H2" s="81" t="s">
        <v>55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46" t="s">
        <v>46</v>
      </c>
      <c r="G3" s="2" t="s">
        <v>18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73" t="s">
        <v>60</v>
      </c>
      <c r="F18" s="74">
        <v>60</v>
      </c>
      <c r="G18" s="75">
        <v>0.78</v>
      </c>
      <c r="H18" s="74">
        <v>6.48</v>
      </c>
      <c r="I18" s="74">
        <v>4.08</v>
      </c>
      <c r="J18" s="74">
        <v>78</v>
      </c>
      <c r="K18" s="76">
        <v>76</v>
      </c>
      <c r="L18" s="51"/>
    </row>
    <row r="19" spans="1:12" ht="15" x14ac:dyDescent="0.25">
      <c r="A19" s="25"/>
      <c r="B19" s="16"/>
      <c r="C19" s="11"/>
      <c r="D19" s="7" t="s">
        <v>27</v>
      </c>
      <c r="E19" s="73" t="s">
        <v>56</v>
      </c>
      <c r="F19" s="74">
        <v>200</v>
      </c>
      <c r="G19" s="75">
        <v>1.36</v>
      </c>
      <c r="H19" s="74">
        <v>3.92</v>
      </c>
      <c r="I19" s="74">
        <v>6.16</v>
      </c>
      <c r="J19" s="74">
        <v>66</v>
      </c>
      <c r="K19" s="76">
        <v>142</v>
      </c>
      <c r="L19" s="51"/>
    </row>
    <row r="20" spans="1:12" ht="15" x14ac:dyDescent="0.25">
      <c r="A20" s="25"/>
      <c r="B20" s="16"/>
      <c r="C20" s="11"/>
      <c r="D20" s="7" t="s">
        <v>28</v>
      </c>
      <c r="E20" s="73" t="s">
        <v>57</v>
      </c>
      <c r="F20" s="74">
        <v>90</v>
      </c>
      <c r="G20" s="75">
        <v>12</v>
      </c>
      <c r="H20" s="74">
        <v>10.5</v>
      </c>
      <c r="I20" s="74">
        <v>6.4</v>
      </c>
      <c r="J20" s="74">
        <v>168</v>
      </c>
      <c r="K20" s="76">
        <v>410</v>
      </c>
      <c r="L20" s="51"/>
    </row>
    <row r="21" spans="1:12" ht="15" x14ac:dyDescent="0.25">
      <c r="A21" s="25"/>
      <c r="B21" s="16"/>
      <c r="C21" s="11"/>
      <c r="D21" s="7" t="s">
        <v>29</v>
      </c>
      <c r="E21" s="73" t="s">
        <v>58</v>
      </c>
      <c r="F21" s="74">
        <v>150</v>
      </c>
      <c r="G21" s="75">
        <v>6.54</v>
      </c>
      <c r="H21" s="74">
        <v>9.6</v>
      </c>
      <c r="I21" s="74">
        <v>27.83</v>
      </c>
      <c r="J21" s="74">
        <v>224</v>
      </c>
      <c r="K21" s="76">
        <v>258</v>
      </c>
      <c r="L21" s="51"/>
    </row>
    <row r="22" spans="1:12" ht="15" x14ac:dyDescent="0.25">
      <c r="A22" s="25"/>
      <c r="B22" s="16"/>
      <c r="C22" s="11"/>
      <c r="D22" s="7" t="s">
        <v>30</v>
      </c>
      <c r="E22" s="73" t="s">
        <v>59</v>
      </c>
      <c r="F22" s="74">
        <v>200</v>
      </c>
      <c r="G22" s="75">
        <v>0.3</v>
      </c>
      <c r="H22" s="74">
        <v>0</v>
      </c>
      <c r="I22" s="74">
        <v>20.100000000000001</v>
      </c>
      <c r="J22" s="74">
        <v>81</v>
      </c>
      <c r="K22" s="76">
        <v>512</v>
      </c>
      <c r="L22" s="51"/>
    </row>
    <row r="23" spans="1:12" ht="15" x14ac:dyDescent="0.25">
      <c r="A23" s="25"/>
      <c r="B23" s="16"/>
      <c r="C23" s="11"/>
      <c r="D23" s="7" t="s">
        <v>31</v>
      </c>
      <c r="E23" s="73" t="s">
        <v>22</v>
      </c>
      <c r="F23" s="74">
        <v>25</v>
      </c>
      <c r="G23" s="75">
        <v>1.9</v>
      </c>
      <c r="H23" s="74">
        <v>0.57999999999999996</v>
      </c>
      <c r="I23" s="74">
        <v>12.3</v>
      </c>
      <c r="J23" s="74">
        <v>58.75</v>
      </c>
      <c r="K23" s="76">
        <v>108</v>
      </c>
      <c r="L23" s="51"/>
    </row>
    <row r="24" spans="1:12" ht="15" x14ac:dyDescent="0.25">
      <c r="A24" s="25"/>
      <c r="B24" s="16"/>
      <c r="C24" s="11"/>
      <c r="D24" s="7" t="s">
        <v>32</v>
      </c>
      <c r="E24" s="73" t="s">
        <v>22</v>
      </c>
      <c r="F24" s="74">
        <v>40</v>
      </c>
      <c r="G24" s="75">
        <v>2.64</v>
      </c>
      <c r="H24" s="74">
        <v>0.48</v>
      </c>
      <c r="I24" s="74">
        <v>13.36</v>
      </c>
      <c r="J24" s="74">
        <v>70</v>
      </c>
      <c r="K24" s="76">
        <v>109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 t="s">
        <v>61</v>
      </c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>SUM(G18:G26)</f>
        <v>25.52</v>
      </c>
      <c r="H27" s="21">
        <f>SUM(H18:H26)</f>
        <v>31.56</v>
      </c>
      <c r="I27" s="21">
        <f>SUM(I18:I26)</f>
        <v>90.22999999999999</v>
      </c>
      <c r="J27" s="21">
        <f>SUM(J18:J26)</f>
        <v>745.75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765</v>
      </c>
      <c r="G47" s="34">
        <f>G13+G17+G27+G32+G39+G46</f>
        <v>25.52</v>
      </c>
      <c r="H47" s="34">
        <f>H13+H17+H27+H32+H39+H46</f>
        <v>31.56</v>
      </c>
      <c r="I47" s="34">
        <f>I13+I17+I27+I32+I39+I46</f>
        <v>90.22999999999999</v>
      </c>
      <c r="J47" s="34">
        <f>J13+J17+J27+J32+J39+J46</f>
        <v>745.75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62</v>
      </c>
      <c r="F60" s="51">
        <v>100</v>
      </c>
      <c r="G60" s="51">
        <v>3.1</v>
      </c>
      <c r="H60" s="51">
        <v>11.4</v>
      </c>
      <c r="I60" s="51">
        <v>9.8000000000000007</v>
      </c>
      <c r="J60" s="51">
        <v>154</v>
      </c>
      <c r="K60" s="52">
        <v>65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63</v>
      </c>
      <c r="F61" s="51">
        <v>250</v>
      </c>
      <c r="G61" s="51">
        <v>2.7</v>
      </c>
      <c r="H61" s="51">
        <v>2.8</v>
      </c>
      <c r="I61" s="51">
        <v>18.8</v>
      </c>
      <c r="J61" s="51">
        <v>111</v>
      </c>
      <c r="K61" s="52">
        <v>147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64</v>
      </c>
      <c r="F62" s="51">
        <v>180</v>
      </c>
      <c r="G62" s="51">
        <v>6.66</v>
      </c>
      <c r="H62" s="51">
        <v>6.48</v>
      </c>
      <c r="I62" s="51">
        <v>7.02</v>
      </c>
      <c r="J62" s="51">
        <v>113</v>
      </c>
      <c r="K62" s="52">
        <v>423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65</v>
      </c>
      <c r="F63" s="51">
        <v>100</v>
      </c>
      <c r="G63" s="51">
        <v>17.8</v>
      </c>
      <c r="H63" s="51">
        <v>17.5</v>
      </c>
      <c r="I63" s="51">
        <v>14.3</v>
      </c>
      <c r="J63" s="51">
        <v>286</v>
      </c>
      <c r="K63" s="52">
        <v>381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66</v>
      </c>
      <c r="F64" s="51">
        <v>200</v>
      </c>
      <c r="G64" s="51">
        <v>0.3</v>
      </c>
      <c r="H64" s="51">
        <v>0</v>
      </c>
      <c r="I64" s="51">
        <v>20.100000000000001</v>
      </c>
      <c r="J64" s="51">
        <v>81</v>
      </c>
      <c r="K64" s="52">
        <v>512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45</v>
      </c>
      <c r="F65" s="51">
        <v>40</v>
      </c>
      <c r="G65" s="51">
        <v>3.04</v>
      </c>
      <c r="H65" s="51">
        <v>0.32</v>
      </c>
      <c r="I65" s="51">
        <v>19.68</v>
      </c>
      <c r="J65" s="51">
        <v>94</v>
      </c>
      <c r="K65" s="52">
        <v>108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49</v>
      </c>
      <c r="F66" s="51">
        <v>50</v>
      </c>
      <c r="G66" s="51">
        <v>3.3</v>
      </c>
      <c r="H66" s="51">
        <v>0.6</v>
      </c>
      <c r="I66" s="51">
        <v>16.7</v>
      </c>
      <c r="J66" s="51">
        <v>88</v>
      </c>
      <c r="K66" s="51">
        <v>109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 t="s">
        <v>61</v>
      </c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920</v>
      </c>
      <c r="G69" s="21">
        <f>SUM(G60:G68)</f>
        <v>36.9</v>
      </c>
      <c r="H69" s="21">
        <f>SUM(H60:H68)</f>
        <v>39.1</v>
      </c>
      <c r="I69" s="21">
        <f>SUM(I60:I68)</f>
        <v>106.40000000000002</v>
      </c>
      <c r="J69" s="21">
        <f>SUM(J60:J68)</f>
        <v>927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920</v>
      </c>
      <c r="G89" s="34">
        <f>G55+G59+G69+G74+G81+G88</f>
        <v>36.9</v>
      </c>
      <c r="H89" s="34">
        <f>H55+H59+H69+H74+H81+H88</f>
        <v>39.1</v>
      </c>
      <c r="I89" s="34">
        <f>I55+I59+I69+I74+I81+I88</f>
        <v>106.40000000000002</v>
      </c>
      <c r="J89" s="34">
        <f>J55+J59+J69+J74+J81+J88</f>
        <v>927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67</v>
      </c>
      <c r="F102" s="51">
        <v>60</v>
      </c>
      <c r="G102" s="51">
        <v>0.66</v>
      </c>
      <c r="H102" s="51">
        <v>3.7</v>
      </c>
      <c r="I102" s="51">
        <v>2.2000000000000002</v>
      </c>
      <c r="J102" s="51">
        <v>39</v>
      </c>
      <c r="K102" s="52">
        <v>25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48</v>
      </c>
      <c r="F103" s="51">
        <v>200</v>
      </c>
      <c r="G103" s="51">
        <v>1.84</v>
      </c>
      <c r="H103" s="51">
        <v>3.4</v>
      </c>
      <c r="I103" s="51">
        <v>12.1</v>
      </c>
      <c r="J103" s="51">
        <v>86</v>
      </c>
      <c r="K103" s="52">
        <v>144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68</v>
      </c>
      <c r="F104" s="51">
        <v>150</v>
      </c>
      <c r="G104" s="51">
        <v>3.15</v>
      </c>
      <c r="H104" s="51">
        <v>6.6</v>
      </c>
      <c r="I104" s="51">
        <v>16.350000000000001</v>
      </c>
      <c r="J104" s="51">
        <v>138</v>
      </c>
      <c r="K104" s="52">
        <v>429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69</v>
      </c>
      <c r="F105" s="51">
        <v>100</v>
      </c>
      <c r="G105" s="51">
        <v>9.5</v>
      </c>
      <c r="H105" s="51">
        <v>0.2</v>
      </c>
      <c r="I105" s="51">
        <v>4.5</v>
      </c>
      <c r="J105" s="51">
        <v>102</v>
      </c>
      <c r="K105" s="52">
        <v>343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52</v>
      </c>
      <c r="F106" s="51">
        <v>200</v>
      </c>
      <c r="G106" s="51">
        <v>0.1</v>
      </c>
      <c r="H106" s="51">
        <v>0</v>
      </c>
      <c r="I106" s="51">
        <v>15</v>
      </c>
      <c r="J106" s="51">
        <v>60</v>
      </c>
      <c r="K106" s="52">
        <v>493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45</v>
      </c>
      <c r="F107" s="51">
        <v>25</v>
      </c>
      <c r="G107" s="51">
        <v>1.9</v>
      </c>
      <c r="H107" s="51">
        <v>0.57999999999999996</v>
      </c>
      <c r="I107" s="51">
        <v>12.3</v>
      </c>
      <c r="J107" s="51">
        <v>58.75</v>
      </c>
      <c r="K107" s="52">
        <v>108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49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70</v>
      </c>
      <c r="K108" s="51">
        <v>109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 t="s">
        <v>61</v>
      </c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775</v>
      </c>
      <c r="G111" s="21">
        <f>SUM(G102:G110)</f>
        <v>19.79</v>
      </c>
      <c r="H111" s="21">
        <f>SUM(H102:H110)</f>
        <v>14.959999999999999</v>
      </c>
      <c r="I111" s="21">
        <f>SUM(I102:I110)</f>
        <v>75.81</v>
      </c>
      <c r="J111" s="21">
        <f>SUM(J102:J110)</f>
        <v>553.75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775</v>
      </c>
      <c r="G131" s="34">
        <f>G97+G101+G111+G116+G123+G130</f>
        <v>19.79</v>
      </c>
      <c r="H131" s="34">
        <f>H97+H101+H111+H116+H123+H130</f>
        <v>14.959999999999999</v>
      </c>
      <c r="I131" s="34">
        <f>I97+I101+I111+I116+I123+I130</f>
        <v>75.81</v>
      </c>
      <c r="J131" s="34">
        <f>J97+J101+J111+J116+J123+J130</f>
        <v>553.75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70</v>
      </c>
      <c r="F144" s="51">
        <v>60</v>
      </c>
      <c r="G144" s="51">
        <v>0.9</v>
      </c>
      <c r="H144" s="51">
        <v>6.06</v>
      </c>
      <c r="I144" s="51">
        <v>5.0999999999999996</v>
      </c>
      <c r="J144" s="51">
        <v>79</v>
      </c>
      <c r="K144" s="52">
        <v>59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71</v>
      </c>
      <c r="F145" s="51">
        <v>200</v>
      </c>
      <c r="G145" s="51">
        <v>1.64</v>
      </c>
      <c r="H145" s="51">
        <v>4.46</v>
      </c>
      <c r="I145" s="51">
        <v>9.9</v>
      </c>
      <c r="J145" s="51">
        <v>86</v>
      </c>
      <c r="K145" s="52">
        <v>128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47</v>
      </c>
      <c r="F146" s="51">
        <v>150</v>
      </c>
      <c r="G146" s="51">
        <v>5.62</v>
      </c>
      <c r="H146" s="51">
        <v>0.7</v>
      </c>
      <c r="I146" s="51">
        <v>29.03</v>
      </c>
      <c r="J146" s="51">
        <v>145</v>
      </c>
      <c r="K146" s="52">
        <v>291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72</v>
      </c>
      <c r="F147" s="51">
        <v>100</v>
      </c>
      <c r="G147" s="51">
        <v>17.16</v>
      </c>
      <c r="H147" s="51">
        <v>18.329999999999998</v>
      </c>
      <c r="I147" s="51">
        <v>3.5</v>
      </c>
      <c r="J147" s="51">
        <v>247</v>
      </c>
      <c r="K147" s="52">
        <v>367</v>
      </c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73</v>
      </c>
      <c r="F148" s="51">
        <v>200</v>
      </c>
      <c r="G148" s="51">
        <v>0.3</v>
      </c>
      <c r="H148" s="51">
        <v>0</v>
      </c>
      <c r="I148" s="51">
        <v>20.100000000000001</v>
      </c>
      <c r="J148" s="51">
        <v>81</v>
      </c>
      <c r="K148" s="52">
        <v>512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45</v>
      </c>
      <c r="F149" s="51">
        <v>25</v>
      </c>
      <c r="G149" s="51">
        <v>1.9</v>
      </c>
      <c r="H149" s="51">
        <v>0.57999999999999996</v>
      </c>
      <c r="I149" s="51">
        <v>12.3</v>
      </c>
      <c r="J149" s="51">
        <v>58.75</v>
      </c>
      <c r="K149" s="52">
        <v>109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49</v>
      </c>
      <c r="F150" s="51">
        <v>20</v>
      </c>
      <c r="G150" s="51">
        <v>1.32</v>
      </c>
      <c r="H150" s="51">
        <v>0.24</v>
      </c>
      <c r="I150" s="51">
        <v>6.68</v>
      </c>
      <c r="J150" s="51">
        <v>35</v>
      </c>
      <c r="K150" s="51">
        <v>109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 t="s">
        <v>61</v>
      </c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755</v>
      </c>
      <c r="G153" s="21">
        <f>SUM(G144:G152)</f>
        <v>28.84</v>
      </c>
      <c r="H153" s="21">
        <f>SUM(H144:H152)</f>
        <v>30.369999999999994</v>
      </c>
      <c r="I153" s="21">
        <f>SUM(I144:I152)</f>
        <v>86.609999999999985</v>
      </c>
      <c r="J153" s="21">
        <f>SUM(J144:J152)</f>
        <v>731.75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755</v>
      </c>
      <c r="G173" s="34">
        <f>G139+G143+G153+G158+G165+G172</f>
        <v>28.84</v>
      </c>
      <c r="H173" s="34">
        <f>H139+H143+H153+H158+H165+H172</f>
        <v>30.369999999999994</v>
      </c>
      <c r="I173" s="34">
        <f>I139+I143+I153+I158+I165+I172</f>
        <v>86.609999999999985</v>
      </c>
      <c r="J173" s="34">
        <f>J139+J143+J153+J158+J165+J172</f>
        <v>731.75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74</v>
      </c>
      <c r="F186" s="66">
        <v>60</v>
      </c>
      <c r="G186" s="66">
        <v>0.54</v>
      </c>
      <c r="H186" s="66">
        <v>3</v>
      </c>
      <c r="I186" s="67">
        <v>2.4</v>
      </c>
      <c r="J186" s="66">
        <v>36</v>
      </c>
      <c r="K186" s="68">
        <v>19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53</v>
      </c>
      <c r="F187" s="69">
        <v>200</v>
      </c>
      <c r="G187" s="69">
        <v>1.68</v>
      </c>
      <c r="H187" s="69">
        <v>4.08</v>
      </c>
      <c r="I187" s="70">
        <v>11.6</v>
      </c>
      <c r="J187" s="69">
        <v>90</v>
      </c>
      <c r="K187" s="71">
        <v>154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51</v>
      </c>
      <c r="F188" s="66">
        <v>210</v>
      </c>
      <c r="G188" s="66">
        <v>16</v>
      </c>
      <c r="H188" s="66">
        <v>15.9</v>
      </c>
      <c r="I188" s="67">
        <v>37.9</v>
      </c>
      <c r="J188" s="66">
        <v>359</v>
      </c>
      <c r="K188" s="68">
        <v>406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69"/>
      <c r="G189" s="69"/>
      <c r="H189" s="69"/>
      <c r="I189" s="70"/>
      <c r="J189" s="69"/>
      <c r="K189" s="71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75</v>
      </c>
      <c r="F190" s="69">
        <v>200</v>
      </c>
      <c r="G190" s="69">
        <v>0.1</v>
      </c>
      <c r="H190" s="69">
        <v>0</v>
      </c>
      <c r="I190" s="70">
        <v>25.2</v>
      </c>
      <c r="J190" s="69">
        <v>96</v>
      </c>
      <c r="K190" s="71">
        <v>157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45</v>
      </c>
      <c r="F191" s="69">
        <v>25</v>
      </c>
      <c r="G191" s="69">
        <v>1.9</v>
      </c>
      <c r="H191" s="69">
        <v>0.57999999999999996</v>
      </c>
      <c r="I191" s="70">
        <v>12.3</v>
      </c>
      <c r="J191" s="69">
        <v>58.75</v>
      </c>
      <c r="K191" s="71">
        <v>108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49</v>
      </c>
      <c r="F192" s="69">
        <v>25</v>
      </c>
      <c r="G192" s="69">
        <v>1.65</v>
      </c>
      <c r="H192" s="69">
        <v>0.3</v>
      </c>
      <c r="I192" s="70">
        <v>8.35</v>
      </c>
      <c r="J192" s="69">
        <v>43.75</v>
      </c>
      <c r="K192" s="71">
        <v>109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 t="s">
        <v>61</v>
      </c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720</v>
      </c>
      <c r="G195" s="21">
        <f>SUM(G186:G194)</f>
        <v>21.869999999999997</v>
      </c>
      <c r="H195" s="21">
        <f>SUM(H186:H194)</f>
        <v>23.86</v>
      </c>
      <c r="I195" s="21">
        <f>SUM(I186:I194)</f>
        <v>97.749999999999986</v>
      </c>
      <c r="J195" s="21">
        <f>SUM(J186:J194)</f>
        <v>683.5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720</v>
      </c>
      <c r="G215" s="34">
        <f>G181+G185+G195+G200+G207+G214</f>
        <v>21.869999999999997</v>
      </c>
      <c r="H215" s="34">
        <f>H181+H185+H195+H200+H207+H214</f>
        <v>23.86</v>
      </c>
      <c r="I215" s="34">
        <f>I181+I185+I195+I200+I207+I214</f>
        <v>97.749999999999986</v>
      </c>
      <c r="J215" s="34">
        <f>J181+J185+J195+J200+J207+J214</f>
        <v>683.5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76</v>
      </c>
      <c r="F228" s="51">
        <v>60</v>
      </c>
      <c r="G228" s="51">
        <v>1.44</v>
      </c>
      <c r="H228" s="51">
        <v>4.26</v>
      </c>
      <c r="I228" s="51">
        <v>6.24</v>
      </c>
      <c r="J228" s="51">
        <v>69</v>
      </c>
      <c r="K228" s="52">
        <v>119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77</v>
      </c>
      <c r="F229" s="51">
        <v>200</v>
      </c>
      <c r="G229" s="51">
        <v>1.66</v>
      </c>
      <c r="H229" s="51">
        <v>4.16</v>
      </c>
      <c r="I229" s="51">
        <v>10.24</v>
      </c>
      <c r="J229" s="51">
        <v>85</v>
      </c>
      <c r="K229" s="52">
        <v>132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78</v>
      </c>
      <c r="F230" s="51">
        <v>150</v>
      </c>
      <c r="G230" s="51">
        <v>6.87</v>
      </c>
      <c r="H230" s="51">
        <v>9.6999999999999993</v>
      </c>
      <c r="I230" s="51">
        <v>24.45</v>
      </c>
      <c r="J230" s="51">
        <v>137</v>
      </c>
      <c r="K230" s="52">
        <v>248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79</v>
      </c>
      <c r="F231" s="51">
        <v>90</v>
      </c>
      <c r="G231" s="51">
        <v>16</v>
      </c>
      <c r="H231" s="51">
        <v>15.75</v>
      </c>
      <c r="I231" s="51">
        <v>12.87</v>
      </c>
      <c r="J231" s="51">
        <v>258</v>
      </c>
      <c r="K231" s="52">
        <v>381</v>
      </c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80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81</v>
      </c>
      <c r="K232" s="52">
        <v>512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45</v>
      </c>
      <c r="F233" s="69">
        <v>25</v>
      </c>
      <c r="G233" s="69">
        <v>1.9</v>
      </c>
      <c r="H233" s="69">
        <v>0.57999999999999996</v>
      </c>
      <c r="I233" s="70">
        <v>12.3</v>
      </c>
      <c r="J233" s="69">
        <v>58.75</v>
      </c>
      <c r="K233" s="71">
        <v>108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49</v>
      </c>
      <c r="F234" s="69">
        <v>25</v>
      </c>
      <c r="G234" s="69">
        <v>1.65</v>
      </c>
      <c r="H234" s="69">
        <v>0.3</v>
      </c>
      <c r="I234" s="70">
        <v>8.35</v>
      </c>
      <c r="J234" s="69">
        <v>43.75</v>
      </c>
      <c r="K234" s="71">
        <v>109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 t="s">
        <v>61</v>
      </c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750</v>
      </c>
      <c r="G237" s="21">
        <f>SUM(G228:G236)</f>
        <v>29.819999999999997</v>
      </c>
      <c r="H237" s="21">
        <f>SUM(H228:H236)</f>
        <v>34.749999999999993</v>
      </c>
      <c r="I237" s="21">
        <f>SUM(I228:I236)</f>
        <v>94.55</v>
      </c>
      <c r="J237" s="21">
        <f>SUM(J228:J236)</f>
        <v>732.5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750</v>
      </c>
      <c r="G257" s="34">
        <f>G223+G227+G237+G242+G249+G256</f>
        <v>29.819999999999997</v>
      </c>
      <c r="H257" s="34">
        <f>H223+H227+H237+H242+H249+H256</f>
        <v>34.749999999999993</v>
      </c>
      <c r="I257" s="34">
        <f>I223+I227+I237+I242+I249+I256</f>
        <v>94.55</v>
      </c>
      <c r="J257" s="34">
        <f>J223+J227+J237+J242+J249+J256</f>
        <v>732.5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1"/>
      <c r="F271" s="72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69"/>
      <c r="G275" s="69"/>
      <c r="H275" s="69"/>
      <c r="I275" s="70"/>
      <c r="J275" s="69"/>
      <c r="K275" s="71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69"/>
      <c r="G276" s="69"/>
      <c r="H276" s="69"/>
      <c r="I276" s="70"/>
      <c r="J276" s="69"/>
      <c r="K276" s="71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81</v>
      </c>
      <c r="F312" s="51">
        <v>60</v>
      </c>
      <c r="G312" s="51">
        <v>1.08</v>
      </c>
      <c r="H312" s="51">
        <v>3.84</v>
      </c>
      <c r="I312" s="51">
        <v>10.86</v>
      </c>
      <c r="J312" s="51">
        <v>82.5</v>
      </c>
      <c r="K312" s="52">
        <v>30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82</v>
      </c>
      <c r="F313" s="51">
        <v>200</v>
      </c>
      <c r="G313" s="51">
        <v>7.88</v>
      </c>
      <c r="H313" s="51">
        <v>3.84</v>
      </c>
      <c r="I313" s="51">
        <v>12.12</v>
      </c>
      <c r="J313" s="51">
        <v>115</v>
      </c>
      <c r="K313" s="52">
        <v>150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84</v>
      </c>
      <c r="F314" s="51">
        <v>200</v>
      </c>
      <c r="G314" s="51">
        <v>23.63</v>
      </c>
      <c r="H314" s="51">
        <v>21.09</v>
      </c>
      <c r="I314" s="51">
        <v>15.09</v>
      </c>
      <c r="J314" s="51">
        <v>344</v>
      </c>
      <c r="K314" s="52">
        <v>369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83</v>
      </c>
      <c r="F316" s="51">
        <v>200</v>
      </c>
      <c r="G316" s="51">
        <v>0.5</v>
      </c>
      <c r="H316" s="51">
        <v>0.2</v>
      </c>
      <c r="I316" s="51">
        <v>23.1</v>
      </c>
      <c r="J316" s="51">
        <v>96</v>
      </c>
      <c r="K316" s="52">
        <v>507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45</v>
      </c>
      <c r="F317" s="69">
        <v>25</v>
      </c>
      <c r="G317" s="69">
        <v>1.9</v>
      </c>
      <c r="H317" s="69">
        <v>0.57999999999999996</v>
      </c>
      <c r="I317" s="70">
        <v>12.3</v>
      </c>
      <c r="J317" s="69">
        <v>58.75</v>
      </c>
      <c r="K317" s="71">
        <v>108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49</v>
      </c>
      <c r="F318" s="69">
        <v>30</v>
      </c>
      <c r="G318" s="69">
        <v>1.98</v>
      </c>
      <c r="H318" s="69">
        <v>0.36</v>
      </c>
      <c r="I318" s="70">
        <v>10.02</v>
      </c>
      <c r="J318" s="69">
        <v>52.5</v>
      </c>
      <c r="K318" s="71">
        <v>109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 t="s">
        <v>61</v>
      </c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715</v>
      </c>
      <c r="G321" s="21">
        <f>SUM(G312:G320)</f>
        <v>36.97</v>
      </c>
      <c r="H321" s="21">
        <f>SUM(H312:H320)</f>
        <v>29.909999999999997</v>
      </c>
      <c r="I321" s="21">
        <f>SUM(I312:I320)</f>
        <v>83.49</v>
      </c>
      <c r="J321" s="21">
        <f>SUM(J312:J320)</f>
        <v>748.75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7" t="s">
        <v>4</v>
      </c>
      <c r="D341" s="78"/>
      <c r="E341" s="33"/>
      <c r="F341" s="34">
        <f>F307+F311+F321+F326+F333+F340</f>
        <v>715</v>
      </c>
      <c r="G341" s="34">
        <f>G307+G311+G321+G326+G333+G340</f>
        <v>36.97</v>
      </c>
      <c r="H341" s="34">
        <f>H307+H311+H321+H326+H333+H340</f>
        <v>29.909999999999997</v>
      </c>
      <c r="I341" s="34">
        <f>I307+I311+I321+I326+I333+I340</f>
        <v>83.49</v>
      </c>
      <c r="J341" s="34">
        <f>J307+J311+J321+J326+J333+J340</f>
        <v>748.75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65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85</v>
      </c>
      <c r="F354" s="51">
        <v>80</v>
      </c>
      <c r="G354" s="51">
        <v>0.88</v>
      </c>
      <c r="H354" s="51">
        <v>4</v>
      </c>
      <c r="I354" s="51">
        <v>3.76</v>
      </c>
      <c r="J354" s="51">
        <v>50.3</v>
      </c>
      <c r="K354" s="52">
        <v>2</v>
      </c>
      <c r="L354" s="51"/>
    </row>
    <row r="355" spans="1:12" ht="15" x14ac:dyDescent="0.25">
      <c r="A355" s="15"/>
      <c r="B355" s="16"/>
      <c r="C355" s="11"/>
      <c r="D355" s="7" t="s">
        <v>27</v>
      </c>
      <c r="E355" s="51" t="s">
        <v>86</v>
      </c>
      <c r="F355" s="72">
        <v>200</v>
      </c>
      <c r="G355" s="51">
        <v>1.32</v>
      </c>
      <c r="H355" s="51">
        <v>3.88</v>
      </c>
      <c r="I355" s="51">
        <v>5.6</v>
      </c>
      <c r="J355" s="51">
        <v>62</v>
      </c>
      <c r="K355" s="52">
        <v>126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68</v>
      </c>
      <c r="F356" s="51">
        <v>150</v>
      </c>
      <c r="G356" s="51">
        <v>3.15</v>
      </c>
      <c r="H356" s="51">
        <v>6.6</v>
      </c>
      <c r="I356" s="51">
        <v>16.350000000000001</v>
      </c>
      <c r="J356" s="51">
        <v>138</v>
      </c>
      <c r="K356" s="52">
        <v>429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87</v>
      </c>
      <c r="F357" s="51">
        <v>100</v>
      </c>
      <c r="G357" s="51">
        <v>11.3</v>
      </c>
      <c r="H357" s="51">
        <v>11.25</v>
      </c>
      <c r="I357" s="51">
        <v>3.42</v>
      </c>
      <c r="J357" s="51">
        <v>160</v>
      </c>
      <c r="K357" s="52">
        <v>405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50</v>
      </c>
      <c r="F358" s="58">
        <v>200</v>
      </c>
      <c r="G358" s="58">
        <v>0.5</v>
      </c>
      <c r="H358" s="58">
        <v>0</v>
      </c>
      <c r="I358" s="58">
        <v>27</v>
      </c>
      <c r="J358" s="58">
        <v>110</v>
      </c>
      <c r="K358" s="52">
        <v>508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45</v>
      </c>
      <c r="F359" s="69">
        <v>25</v>
      </c>
      <c r="G359" s="69">
        <v>1.9</v>
      </c>
      <c r="H359" s="69">
        <v>0.57999999999999996</v>
      </c>
      <c r="I359" s="70">
        <v>12.3</v>
      </c>
      <c r="J359" s="69">
        <v>58.75</v>
      </c>
      <c r="K359" s="71">
        <v>108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49</v>
      </c>
      <c r="F360" s="69">
        <v>25</v>
      </c>
      <c r="G360" s="69">
        <v>1.65</v>
      </c>
      <c r="H360" s="69">
        <v>0.3</v>
      </c>
      <c r="I360" s="70">
        <v>8.35</v>
      </c>
      <c r="J360" s="69">
        <v>43.75</v>
      </c>
      <c r="K360" s="71">
        <v>109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 t="s">
        <v>61</v>
      </c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780</v>
      </c>
      <c r="G363" s="21">
        <f>SUM(G354:G362)</f>
        <v>20.699999999999996</v>
      </c>
      <c r="H363" s="21">
        <f>SUM(H354:H362)</f>
        <v>26.61</v>
      </c>
      <c r="I363" s="21">
        <f>SUM(I354:I362)</f>
        <v>76.78</v>
      </c>
      <c r="J363" s="21">
        <f>SUM(J354:J362)</f>
        <v>622.79999999999995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7" t="s">
        <v>4</v>
      </c>
      <c r="D383" s="78"/>
      <c r="E383" s="33"/>
      <c r="F383" s="34">
        <f>F349+F353+F363+F368+F375+F382</f>
        <v>780</v>
      </c>
      <c r="G383" s="34">
        <f>G349+G353+G363+G368+G375+G382</f>
        <v>20.699999999999996</v>
      </c>
      <c r="H383" s="34">
        <f>H349+H353+H363+H368+H375+H382</f>
        <v>26.61</v>
      </c>
      <c r="I383" s="34">
        <f>I349+I353+I363+I368+I375+I382</f>
        <v>76.78</v>
      </c>
      <c r="J383" s="34">
        <f>J349+J353+J363+J368+J375+J382</f>
        <v>622.79999999999995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62</v>
      </c>
      <c r="F396" s="51">
        <v>60</v>
      </c>
      <c r="G396" s="51">
        <v>1.86</v>
      </c>
      <c r="H396" s="51">
        <v>6.84</v>
      </c>
      <c r="I396" s="51">
        <v>5.88</v>
      </c>
      <c r="J396" s="51">
        <v>92</v>
      </c>
      <c r="K396" s="52">
        <v>65</v>
      </c>
      <c r="L396" s="51"/>
    </row>
    <row r="397" spans="1:12" ht="15" x14ac:dyDescent="0.25">
      <c r="A397" s="25"/>
      <c r="B397" s="16"/>
      <c r="C397" s="11"/>
      <c r="D397" s="7" t="s">
        <v>27</v>
      </c>
      <c r="E397" s="51" t="s">
        <v>88</v>
      </c>
      <c r="F397" s="72">
        <v>200</v>
      </c>
      <c r="G397" s="51">
        <v>1.36</v>
      </c>
      <c r="H397" s="51">
        <v>3.92</v>
      </c>
      <c r="I397" s="51">
        <v>6.16</v>
      </c>
      <c r="J397" s="51">
        <v>66</v>
      </c>
      <c r="K397" s="52">
        <v>142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47</v>
      </c>
      <c r="F398" s="51">
        <v>150</v>
      </c>
      <c r="G398" s="51">
        <v>5.62</v>
      </c>
      <c r="H398" s="51">
        <v>0.7</v>
      </c>
      <c r="I398" s="51">
        <v>29.03</v>
      </c>
      <c r="J398" s="51">
        <v>145</v>
      </c>
      <c r="K398" s="52">
        <v>291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89</v>
      </c>
      <c r="F399" s="51">
        <v>80</v>
      </c>
      <c r="G399" s="51">
        <v>14.24</v>
      </c>
      <c r="H399" s="51">
        <v>14</v>
      </c>
      <c r="I399" s="51">
        <v>11.44</v>
      </c>
      <c r="J399" s="51">
        <v>229</v>
      </c>
      <c r="K399" s="52">
        <v>381</v>
      </c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83</v>
      </c>
      <c r="F400" s="51">
        <v>200</v>
      </c>
      <c r="G400" s="51">
        <v>0.5</v>
      </c>
      <c r="H400" s="51">
        <v>0.2</v>
      </c>
      <c r="I400" s="51">
        <v>23.1</v>
      </c>
      <c r="J400" s="51">
        <v>96</v>
      </c>
      <c r="K400" s="52">
        <v>507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45</v>
      </c>
      <c r="F401" s="69">
        <v>25</v>
      </c>
      <c r="G401" s="69">
        <v>1.9</v>
      </c>
      <c r="H401" s="69">
        <v>0.57999999999999996</v>
      </c>
      <c r="I401" s="70">
        <v>12.3</v>
      </c>
      <c r="J401" s="69">
        <v>58.75</v>
      </c>
      <c r="K401" s="71">
        <v>108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49</v>
      </c>
      <c r="F402" s="69">
        <v>40</v>
      </c>
      <c r="G402" s="69">
        <v>2.64</v>
      </c>
      <c r="H402" s="69">
        <v>0.48</v>
      </c>
      <c r="I402" s="70">
        <v>13.36</v>
      </c>
      <c r="J402" s="69">
        <v>70</v>
      </c>
      <c r="K402" s="71">
        <v>109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 t="s">
        <v>61</v>
      </c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755</v>
      </c>
      <c r="G405" s="21">
        <f>SUM(G396:G404)</f>
        <v>28.119999999999997</v>
      </c>
      <c r="H405" s="21">
        <f>SUM(H396:H404)</f>
        <v>26.72</v>
      </c>
      <c r="I405" s="21">
        <f>SUM(I396:I404)</f>
        <v>101.27</v>
      </c>
      <c r="J405" s="21">
        <f>SUM(J396:J404)</f>
        <v>756.75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7" t="s">
        <v>4</v>
      </c>
      <c r="D425" s="78"/>
      <c r="E425" s="33"/>
      <c r="F425" s="34">
        <f>F391+F395+F405+F410+F417+F424</f>
        <v>755</v>
      </c>
      <c r="G425" s="34">
        <f>G391+G395+G405+G410+G417+G424</f>
        <v>28.119999999999997</v>
      </c>
      <c r="H425" s="34">
        <f>H391+H395+H405+H410+H417+H424</f>
        <v>26.72</v>
      </c>
      <c r="I425" s="34">
        <f>I391+I395+I405+I410+I417+I424</f>
        <v>101.27</v>
      </c>
      <c r="J425" s="34">
        <f>J391+J395+J405+J410+J417+J424</f>
        <v>756.75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65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70</v>
      </c>
      <c r="F438" s="58">
        <v>60</v>
      </c>
      <c r="G438" s="58">
        <v>0.9</v>
      </c>
      <c r="H438" s="58">
        <v>6.06</v>
      </c>
      <c r="I438" s="58">
        <v>5.0999999999999996</v>
      </c>
      <c r="J438" s="58">
        <v>79</v>
      </c>
      <c r="K438" s="52">
        <v>59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90</v>
      </c>
      <c r="F439" s="58">
        <v>200</v>
      </c>
      <c r="G439" s="58">
        <v>1.64</v>
      </c>
      <c r="H439" s="58">
        <v>4.2</v>
      </c>
      <c r="I439" s="58">
        <v>12.96</v>
      </c>
      <c r="J439" s="58">
        <v>97</v>
      </c>
      <c r="K439" s="52">
        <v>134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91</v>
      </c>
      <c r="F440" s="58">
        <v>150</v>
      </c>
      <c r="G440" s="58">
        <v>3.69</v>
      </c>
      <c r="H440" s="58">
        <v>6.07</v>
      </c>
      <c r="I440" s="58">
        <v>33.83</v>
      </c>
      <c r="J440" s="58">
        <v>205</v>
      </c>
      <c r="K440" s="52">
        <v>414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92</v>
      </c>
      <c r="F441" s="58">
        <v>100</v>
      </c>
      <c r="G441" s="58">
        <v>9.5</v>
      </c>
      <c r="H441" s="58">
        <v>0.2</v>
      </c>
      <c r="I441" s="58">
        <v>4.5</v>
      </c>
      <c r="J441" s="58">
        <v>102</v>
      </c>
      <c r="K441" s="52">
        <v>343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83</v>
      </c>
      <c r="F442" s="58">
        <v>200</v>
      </c>
      <c r="G442" s="58">
        <v>0.5</v>
      </c>
      <c r="H442" s="58">
        <v>0.2</v>
      </c>
      <c r="I442" s="58">
        <v>23.1</v>
      </c>
      <c r="J442" s="58">
        <v>96</v>
      </c>
      <c r="K442" s="52">
        <v>507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45</v>
      </c>
      <c r="F443" s="58">
        <v>25</v>
      </c>
      <c r="G443" s="58">
        <v>1.9</v>
      </c>
      <c r="H443" s="58">
        <v>0.57999999999999996</v>
      </c>
      <c r="I443" s="58">
        <v>12.3</v>
      </c>
      <c r="J443" s="58">
        <v>58.75</v>
      </c>
      <c r="K443" s="52">
        <v>108</v>
      </c>
      <c r="L443" s="51"/>
    </row>
    <row r="444" spans="1:12" ht="15" x14ac:dyDescent="0.25">
      <c r="A444" s="25"/>
      <c r="B444" s="16"/>
      <c r="C444" s="11"/>
      <c r="D444" s="7" t="s">
        <v>32</v>
      </c>
      <c r="E444" s="50" t="s">
        <v>49</v>
      </c>
      <c r="F444" s="58">
        <v>25</v>
      </c>
      <c r="G444" s="58">
        <v>1.65</v>
      </c>
      <c r="H444" s="58">
        <v>0.3</v>
      </c>
      <c r="I444" s="58">
        <v>8.35</v>
      </c>
      <c r="J444" s="58">
        <v>43.75</v>
      </c>
      <c r="K444" s="52">
        <v>109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 t="s">
        <v>61</v>
      </c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760</v>
      </c>
      <c r="G447" s="21">
        <f>SUM(G438:G446)</f>
        <v>19.779999999999998</v>
      </c>
      <c r="H447" s="21">
        <f>SUM(H438:H446)</f>
        <v>17.609999999999996</v>
      </c>
      <c r="I447" s="21">
        <f>SUM(I438:I446)</f>
        <v>100.14</v>
      </c>
      <c r="J447" s="21">
        <f>SUM(J438:J446)</f>
        <v>681.5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7" t="s">
        <v>4</v>
      </c>
      <c r="D467" s="78"/>
      <c r="E467" s="33"/>
      <c r="F467" s="34">
        <f>F433+F437+F447+F452+F459+F466</f>
        <v>760</v>
      </c>
      <c r="G467" s="34">
        <f>G433+G437+G447+G452+G459+G466</f>
        <v>19.779999999999998</v>
      </c>
      <c r="H467" s="34">
        <f>H433+H437+H447+H452+H459+H466</f>
        <v>17.609999999999996</v>
      </c>
      <c r="I467" s="34">
        <f>I433+I437+I447+I452+I459+I466</f>
        <v>100.14</v>
      </c>
      <c r="J467" s="34">
        <f>J433+J437+J447+J452+J459+J466</f>
        <v>681.5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93</v>
      </c>
      <c r="F480" s="62">
        <v>60</v>
      </c>
      <c r="G480" s="62">
        <v>1</v>
      </c>
      <c r="H480" s="62">
        <v>0</v>
      </c>
      <c r="I480" s="64">
        <v>2</v>
      </c>
      <c r="J480" s="62">
        <v>14</v>
      </c>
      <c r="K480" s="60">
        <v>149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53</v>
      </c>
      <c r="F481" s="61">
        <v>200</v>
      </c>
      <c r="G481" s="61">
        <v>6</v>
      </c>
      <c r="H481" s="61">
        <v>8</v>
      </c>
      <c r="I481" s="63">
        <v>6</v>
      </c>
      <c r="J481" s="61">
        <v>114</v>
      </c>
      <c r="K481" s="59">
        <v>95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94</v>
      </c>
      <c r="F482" s="62">
        <v>90</v>
      </c>
      <c r="G482" s="62">
        <v>9</v>
      </c>
      <c r="H482" s="62">
        <v>1</v>
      </c>
      <c r="I482" s="64">
        <v>4</v>
      </c>
      <c r="J482" s="62">
        <v>66</v>
      </c>
      <c r="K482" s="60">
        <v>299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61">
        <v>150</v>
      </c>
      <c r="G483" s="61">
        <v>3</v>
      </c>
      <c r="H483" s="61">
        <v>3</v>
      </c>
      <c r="I483" s="63">
        <v>20</v>
      </c>
      <c r="J483" s="61">
        <v>122</v>
      </c>
      <c r="K483" s="59">
        <v>185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75</v>
      </c>
      <c r="F484" s="61">
        <v>200</v>
      </c>
      <c r="G484" s="61">
        <v>0</v>
      </c>
      <c r="H484" s="61">
        <v>0</v>
      </c>
      <c r="I484" s="63">
        <v>10</v>
      </c>
      <c r="J484" s="61">
        <v>40</v>
      </c>
      <c r="K484" s="59">
        <v>459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45</v>
      </c>
      <c r="F485" s="61">
        <v>40</v>
      </c>
      <c r="G485" s="61">
        <v>3.04</v>
      </c>
      <c r="H485" s="61">
        <v>0.32</v>
      </c>
      <c r="I485" s="63">
        <v>19.68</v>
      </c>
      <c r="J485" s="61">
        <v>93.6</v>
      </c>
      <c r="K485" s="59">
        <v>457</v>
      </c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49</v>
      </c>
      <c r="F486" s="61">
        <v>20</v>
      </c>
      <c r="G486" s="61">
        <v>1.6</v>
      </c>
      <c r="H486" s="61">
        <v>0.3</v>
      </c>
      <c r="I486" s="63">
        <v>8.02</v>
      </c>
      <c r="J486" s="61">
        <v>41.2</v>
      </c>
      <c r="K486" s="59">
        <v>574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67</v>
      </c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760</v>
      </c>
      <c r="G489" s="21">
        <f>SUM(G480:G488)</f>
        <v>23.64</v>
      </c>
      <c r="H489" s="21">
        <f>SUM(H480:H488)</f>
        <v>12.620000000000001</v>
      </c>
      <c r="I489" s="21">
        <f>SUM(I480:I488)</f>
        <v>69.7</v>
      </c>
      <c r="J489" s="21">
        <f>SUM(J480:J488)</f>
        <v>490.8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7" t="s">
        <v>4</v>
      </c>
      <c r="D509" s="78"/>
      <c r="E509" s="33"/>
      <c r="F509" s="34">
        <f>F475+F479+F489+F494+F501+F508</f>
        <v>760</v>
      </c>
      <c r="G509" s="34">
        <f>G475+G479+G489+G494+G501+G508</f>
        <v>23.64</v>
      </c>
      <c r="H509" s="34">
        <f>H475+H479+H489+H494+H501+H508</f>
        <v>12.620000000000001</v>
      </c>
      <c r="I509" s="34">
        <f>I475+I479+I489+I494+I501+I508</f>
        <v>69.7</v>
      </c>
      <c r="J509" s="34">
        <f>J475+J479+J489+J494+J501+J508</f>
        <v>490.8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95</v>
      </c>
      <c r="F522" s="51">
        <v>60</v>
      </c>
      <c r="G522" s="51">
        <v>0.42</v>
      </c>
      <c r="H522" s="51">
        <v>6.12</v>
      </c>
      <c r="I522" s="51">
        <v>3.42</v>
      </c>
      <c r="J522" s="51">
        <v>70.5</v>
      </c>
      <c r="K522" s="52">
        <v>20</v>
      </c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82</v>
      </c>
      <c r="F523" s="51">
        <v>200</v>
      </c>
      <c r="G523" s="51">
        <v>7.88</v>
      </c>
      <c r="H523" s="51">
        <v>3.84</v>
      </c>
      <c r="I523" s="51">
        <v>12.12</v>
      </c>
      <c r="J523" s="51">
        <v>115</v>
      </c>
      <c r="K523" s="52">
        <v>150</v>
      </c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78</v>
      </c>
      <c r="F524" s="51">
        <v>150</v>
      </c>
      <c r="G524" s="51">
        <v>6.87</v>
      </c>
      <c r="H524" s="51">
        <v>9.6999999999999993</v>
      </c>
      <c r="I524" s="51">
        <v>24.45</v>
      </c>
      <c r="J524" s="51">
        <v>137</v>
      </c>
      <c r="K524" s="52">
        <v>248</v>
      </c>
      <c r="L524" s="51"/>
    </row>
    <row r="525" spans="1:12" ht="15" x14ac:dyDescent="0.25">
      <c r="A525" s="25"/>
      <c r="B525" s="16"/>
      <c r="C525" s="11"/>
      <c r="D525" s="7" t="s">
        <v>29</v>
      </c>
      <c r="E525" s="50" t="s">
        <v>72</v>
      </c>
      <c r="F525" s="51">
        <v>100</v>
      </c>
      <c r="G525" s="51">
        <v>17.16</v>
      </c>
      <c r="H525" s="51">
        <v>18.329999999999998</v>
      </c>
      <c r="I525" s="51">
        <v>3.5</v>
      </c>
      <c r="J525" s="51">
        <v>247</v>
      </c>
      <c r="K525" s="52">
        <v>367</v>
      </c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96</v>
      </c>
      <c r="F526" s="51">
        <v>200</v>
      </c>
      <c r="G526" s="51">
        <v>0.1</v>
      </c>
      <c r="H526" s="51">
        <v>0</v>
      </c>
      <c r="I526" s="51">
        <v>15.2</v>
      </c>
      <c r="J526" s="51">
        <v>61</v>
      </c>
      <c r="K526" s="52">
        <v>494</v>
      </c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45</v>
      </c>
      <c r="F527" s="51">
        <v>25</v>
      </c>
      <c r="G527" s="51">
        <v>1.9</v>
      </c>
      <c r="H527" s="51">
        <v>0.57999999999999996</v>
      </c>
      <c r="I527" s="51">
        <v>12.3</v>
      </c>
      <c r="J527" s="51">
        <v>58.75</v>
      </c>
      <c r="K527" s="52">
        <v>108</v>
      </c>
      <c r="L527" s="51"/>
    </row>
    <row r="528" spans="1:12" ht="15" x14ac:dyDescent="0.25">
      <c r="A528" s="25"/>
      <c r="B528" s="16"/>
      <c r="C528" s="11"/>
      <c r="D528" s="7" t="s">
        <v>32</v>
      </c>
      <c r="E528" s="50" t="s">
        <v>49</v>
      </c>
      <c r="F528" s="51">
        <v>25</v>
      </c>
      <c r="G528" s="51">
        <v>1.65</v>
      </c>
      <c r="H528" s="51">
        <v>0.3</v>
      </c>
      <c r="I528" s="51">
        <v>8.35</v>
      </c>
      <c r="J528" s="51">
        <v>43.75</v>
      </c>
      <c r="K528" s="52">
        <v>109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 t="s">
        <v>61</v>
      </c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760</v>
      </c>
      <c r="G531" s="21">
        <f>SUM(G522:G530)</f>
        <v>35.979999999999997</v>
      </c>
      <c r="H531" s="21">
        <f>SUM(H522:H530)</f>
        <v>38.86999999999999</v>
      </c>
      <c r="I531" s="21">
        <f>SUM(I522:I530)</f>
        <v>79.339999999999989</v>
      </c>
      <c r="J531" s="21">
        <f>SUM(J522:J530)</f>
        <v>733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7" t="s">
        <v>4</v>
      </c>
      <c r="D551" s="78"/>
      <c r="E551" s="33"/>
      <c r="F551" s="34">
        <f>F517+F521+F531+F536+F543+F550</f>
        <v>760</v>
      </c>
      <c r="G551" s="34">
        <f>G517+G521+G531+G536+G543+G550</f>
        <v>35.979999999999997</v>
      </c>
      <c r="H551" s="34">
        <f>H517+H521+H531+H536+H543+H550</f>
        <v>38.86999999999999</v>
      </c>
      <c r="I551" s="34">
        <f>I517+I521+I531+I536+I543+I550</f>
        <v>79.339999999999989</v>
      </c>
      <c r="J551" s="34">
        <f>J517+J521+J531+J536+J543+J550</f>
        <v>733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82" t="s">
        <v>4</v>
      </c>
      <c r="D593" s="8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84" t="s">
        <v>5</v>
      </c>
      <c r="D594" s="84"/>
      <c r="E594" s="8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767.91666666666663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27.327500000000001</v>
      </c>
      <c r="H594" s="42">
        <f t="shared" si="0"/>
        <v>27.244999999999994</v>
      </c>
      <c r="I594" s="42">
        <f t="shared" si="0"/>
        <v>88.505833333333328</v>
      </c>
      <c r="J594" s="42">
        <f t="shared" si="0"/>
        <v>700.6541666666667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dcterms:created xsi:type="dcterms:W3CDTF">2022-05-16T14:23:56Z</dcterms:created>
  <dcterms:modified xsi:type="dcterms:W3CDTF">2023-11-08T04:36:34Z</dcterms:modified>
</cp:coreProperties>
</file>